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a1e880fb1180b2/Documents/03 Arxius treballs/ENI-CBC/Events/Networking events/30 Management verifications/Case study/"/>
    </mc:Choice>
  </mc:AlternateContent>
  <xr:revisionPtr revIDLastSave="131" documentId="8_{29956D72-1BAD-4F84-B86F-3ACB594D27B0}" xr6:coauthVersionLast="47" xr6:coauthVersionMax="47" xr10:uidLastSave="{FC328107-D573-4C31-87AF-A48A80B28805}"/>
  <bookViews>
    <workbookView xWindow="28680" yWindow="-120" windowWidth="29040" windowHeight="15720" xr2:uid="{2333D448-29A6-4CC4-A6E6-D81D90351A2D}"/>
  </bookViews>
  <sheets>
    <sheet name="Ful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H25" i="1"/>
  <c r="G28" i="1"/>
  <c r="I13" i="1"/>
  <c r="H13" i="1"/>
  <c r="G15" i="1"/>
</calcChain>
</file>

<file path=xl/sharedStrings.xml><?xml version="1.0" encoding="utf-8"?>
<sst xmlns="http://schemas.openxmlformats.org/spreadsheetml/2006/main" count="123" uniqueCount="37">
  <si>
    <t>PROCUREMENT PLAN</t>
  </si>
  <si>
    <t>Lead beneficiary</t>
  </si>
  <si>
    <t>Project name</t>
  </si>
  <si>
    <t>Project duration</t>
  </si>
  <si>
    <t>Description</t>
  </si>
  <si>
    <t>Launch of procedure</t>
  </si>
  <si>
    <t>Award</t>
  </si>
  <si>
    <t>End of contract</t>
  </si>
  <si>
    <t>Type of procurement procedure</t>
  </si>
  <si>
    <t>Nature</t>
  </si>
  <si>
    <t>CASE CBC</t>
  </si>
  <si>
    <t>30 months</t>
  </si>
  <si>
    <t>Works</t>
  </si>
  <si>
    <t>Partial adaptation of hospital annexed building as laboratory</t>
  </si>
  <si>
    <t>Open tender</t>
  </si>
  <si>
    <t>Q3Y1</t>
  </si>
  <si>
    <t>Q4Y1</t>
  </si>
  <si>
    <t>Q4Y2</t>
  </si>
  <si>
    <t>Amount in Euro</t>
  </si>
  <si>
    <t>Supplies</t>
  </si>
  <si>
    <t>Laboratory equipment</t>
  </si>
  <si>
    <t>Q2Y2</t>
  </si>
  <si>
    <t>Q3Y2</t>
  </si>
  <si>
    <t>Services</t>
  </si>
  <si>
    <t>Logistics for launching event (hotel, catering, etc.)</t>
  </si>
  <si>
    <t>Direct award</t>
  </si>
  <si>
    <t>Q1Y1</t>
  </si>
  <si>
    <t>Interpreters for launching event</t>
  </si>
  <si>
    <t>Logistics for training event</t>
  </si>
  <si>
    <t>Q1Y2</t>
  </si>
  <si>
    <t>Q1Y3</t>
  </si>
  <si>
    <t>Trainers</t>
  </si>
  <si>
    <t>Accommodation for researches in exchange stage</t>
  </si>
  <si>
    <t>Beneficiary</t>
  </si>
  <si>
    <t>Partial adaptation laboratory</t>
  </si>
  <si>
    <t>Logistics for closing event (hotel, catering, etc.)</t>
  </si>
  <si>
    <t>Field work for research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</si>
</sst>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2" fillId="2" borderId="1" xfId="0" applyFont="1" applyFill="1" applyBorder="1"/>
    <xf numFmtId="3" fontId="2" fillId="0" borderId="0" xfId="0" applyNumberFormat="1" applyFont="1"/>
    <xf numFmtId="3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3" fontId="2" fillId="3" borderId="0" xfId="0" applyNumberFormat="1" applyFont="1" applyFill="1"/>
    <xf numFmtId="164" fontId="2" fillId="0" borderId="0" xfId="1" applyNumberFormat="1" applyFont="1"/>
  </cellXfs>
  <cellStyles count="2">
    <cellStyle name="Normal" xfId="0" builtinId="0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ici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0E140-A9A9-4832-9389-7B2F083825A2}">
  <sheetPr>
    <pageSetUpPr fitToPage="1"/>
  </sheetPr>
  <dimension ref="A1:I28"/>
  <sheetViews>
    <sheetView tabSelected="1" topLeftCell="A3" zoomScale="130" zoomScaleNormal="130" workbookViewId="0">
      <selection activeCell="D7" sqref="D7"/>
    </sheetView>
  </sheetViews>
  <sheetFormatPr defaultRowHeight="16.5" x14ac:dyDescent="0.3"/>
  <cols>
    <col min="1" max="1" width="18.5703125" style="2" customWidth="1"/>
    <col min="2" max="2" width="65.5703125" style="2" customWidth="1"/>
    <col min="3" max="3" width="27.85546875" style="11" customWidth="1"/>
    <col min="4" max="6" width="12.7109375" style="11" customWidth="1"/>
    <col min="7" max="7" width="12.7109375" style="8" customWidth="1"/>
    <col min="8" max="16384" width="9.140625" style="2"/>
  </cols>
  <sheetData>
    <row r="1" spans="1:9" ht="20.25" x14ac:dyDescent="0.3">
      <c r="A1" s="1" t="s">
        <v>0</v>
      </c>
      <c r="B1" s="1"/>
      <c r="C1" s="10"/>
      <c r="D1" s="10"/>
    </row>
    <row r="2" spans="1:9" x14ac:dyDescent="0.3">
      <c r="A2" s="4" t="s">
        <v>2</v>
      </c>
      <c r="B2" s="3" t="s">
        <v>10</v>
      </c>
    </row>
    <row r="3" spans="1:9" x14ac:dyDescent="0.3">
      <c r="A3" s="4" t="s">
        <v>3</v>
      </c>
      <c r="B3" s="3" t="s">
        <v>11</v>
      </c>
    </row>
    <row r="5" spans="1:9" x14ac:dyDescent="0.3">
      <c r="A5" s="6" t="s">
        <v>1</v>
      </c>
      <c r="B5" s="7"/>
    </row>
    <row r="6" spans="1:9" ht="28.5" x14ac:dyDescent="0.3">
      <c r="A6" s="5" t="s">
        <v>9</v>
      </c>
      <c r="B6" s="5" t="s">
        <v>4</v>
      </c>
      <c r="C6" s="5" t="s">
        <v>8</v>
      </c>
      <c r="D6" s="5" t="s">
        <v>5</v>
      </c>
      <c r="E6" s="5" t="s">
        <v>6</v>
      </c>
      <c r="F6" s="5" t="s">
        <v>7</v>
      </c>
      <c r="G6" s="9" t="s">
        <v>18</v>
      </c>
    </row>
    <row r="7" spans="1:9" x14ac:dyDescent="0.3">
      <c r="A7" s="11" t="s">
        <v>12</v>
      </c>
      <c r="B7" s="2" t="s">
        <v>13</v>
      </c>
      <c r="C7" s="11" t="s">
        <v>14</v>
      </c>
      <c r="D7" s="11" t="s">
        <v>15</v>
      </c>
      <c r="E7" s="11" t="s">
        <v>16</v>
      </c>
      <c r="F7" s="11" t="s">
        <v>17</v>
      </c>
      <c r="G7" s="14">
        <v>400000</v>
      </c>
    </row>
    <row r="8" spans="1:9" x14ac:dyDescent="0.3">
      <c r="A8" s="11" t="s">
        <v>19</v>
      </c>
      <c r="B8" s="2" t="s">
        <v>20</v>
      </c>
      <c r="C8" s="11" t="s">
        <v>14</v>
      </c>
      <c r="D8" s="11" t="s">
        <v>21</v>
      </c>
      <c r="E8" s="11" t="s">
        <v>22</v>
      </c>
      <c r="F8" s="11" t="s">
        <v>17</v>
      </c>
      <c r="G8" s="14">
        <v>200000</v>
      </c>
    </row>
    <row r="9" spans="1:9" x14ac:dyDescent="0.3">
      <c r="A9" s="11" t="s">
        <v>23</v>
      </c>
      <c r="B9" s="2" t="s">
        <v>24</v>
      </c>
      <c r="C9" s="11" t="s">
        <v>25</v>
      </c>
      <c r="D9" s="11" t="s">
        <v>26</v>
      </c>
      <c r="E9" s="11" t="s">
        <v>26</v>
      </c>
      <c r="F9" s="11" t="s">
        <v>26</v>
      </c>
      <c r="G9" s="8">
        <v>2500</v>
      </c>
    </row>
    <row r="10" spans="1:9" x14ac:dyDescent="0.3">
      <c r="A10" s="11" t="s">
        <v>23</v>
      </c>
      <c r="B10" s="2" t="s">
        <v>27</v>
      </c>
      <c r="C10" s="11" t="s">
        <v>25</v>
      </c>
      <c r="D10" s="11" t="s">
        <v>26</v>
      </c>
      <c r="E10" s="11" t="s">
        <v>26</v>
      </c>
      <c r="F10" s="11" t="s">
        <v>26</v>
      </c>
      <c r="G10" s="8">
        <v>1000</v>
      </c>
    </row>
    <row r="11" spans="1:9" x14ac:dyDescent="0.3">
      <c r="A11" s="11" t="s">
        <v>23</v>
      </c>
      <c r="B11" s="2" t="s">
        <v>28</v>
      </c>
      <c r="C11" s="11" t="s">
        <v>25</v>
      </c>
      <c r="D11" s="11" t="s">
        <v>17</v>
      </c>
      <c r="E11" s="11" t="s">
        <v>30</v>
      </c>
      <c r="F11" s="11" t="s">
        <v>30</v>
      </c>
      <c r="G11" s="8">
        <v>2000</v>
      </c>
    </row>
    <row r="12" spans="1:9" x14ac:dyDescent="0.3">
      <c r="A12" s="11" t="s">
        <v>23</v>
      </c>
      <c r="B12" s="2" t="s">
        <v>27</v>
      </c>
      <c r="C12" s="11" t="s">
        <v>25</v>
      </c>
      <c r="D12" s="11" t="s">
        <v>17</v>
      </c>
      <c r="E12" s="11" t="s">
        <v>30</v>
      </c>
      <c r="F12" s="11" t="s">
        <v>30</v>
      </c>
      <c r="G12" s="8">
        <v>1000</v>
      </c>
    </row>
    <row r="13" spans="1:9" x14ac:dyDescent="0.3">
      <c r="A13" s="11" t="s">
        <v>23</v>
      </c>
      <c r="B13" s="2" t="s">
        <v>31</v>
      </c>
      <c r="C13" s="11" t="s">
        <v>25</v>
      </c>
      <c r="D13" s="11" t="s">
        <v>17</v>
      </c>
      <c r="E13" s="11" t="s">
        <v>30</v>
      </c>
      <c r="F13" s="11" t="s">
        <v>30</v>
      </c>
      <c r="G13" s="8">
        <v>3000</v>
      </c>
      <c r="H13" s="8">
        <f>SUM(G9:G13)</f>
        <v>9500</v>
      </c>
      <c r="I13" s="15">
        <f>H13/G15</f>
        <v>1.5310233682514102E-2</v>
      </c>
    </row>
    <row r="14" spans="1:9" x14ac:dyDescent="0.3">
      <c r="A14" s="11" t="s">
        <v>23</v>
      </c>
      <c r="B14" s="2" t="s">
        <v>32</v>
      </c>
      <c r="C14" s="11" t="s">
        <v>25</v>
      </c>
      <c r="D14" s="11" t="s">
        <v>21</v>
      </c>
      <c r="E14" s="11" t="s">
        <v>22</v>
      </c>
      <c r="F14" s="11" t="s">
        <v>30</v>
      </c>
      <c r="G14" s="14">
        <v>11000</v>
      </c>
    </row>
    <row r="15" spans="1:9" x14ac:dyDescent="0.3">
      <c r="A15" s="11"/>
      <c r="G15" s="8">
        <f>SUM(G7:G14)</f>
        <v>620500</v>
      </c>
    </row>
    <row r="16" spans="1:9" x14ac:dyDescent="0.3">
      <c r="A16" s="11"/>
    </row>
    <row r="17" spans="1:9" x14ac:dyDescent="0.3">
      <c r="A17" s="12" t="s">
        <v>33</v>
      </c>
      <c r="B17" s="13"/>
    </row>
    <row r="18" spans="1:9" ht="28.5" x14ac:dyDescent="0.3">
      <c r="A18" s="5" t="s">
        <v>9</v>
      </c>
      <c r="B18" s="5" t="s">
        <v>4</v>
      </c>
      <c r="C18" s="5" t="s">
        <v>8</v>
      </c>
      <c r="D18" s="5" t="s">
        <v>5</v>
      </c>
      <c r="E18" s="5" t="s">
        <v>6</v>
      </c>
      <c r="F18" s="5" t="s">
        <v>7</v>
      </c>
      <c r="G18" s="9" t="s">
        <v>18</v>
      </c>
    </row>
    <row r="19" spans="1:9" x14ac:dyDescent="0.3">
      <c r="A19" s="11" t="s">
        <v>12</v>
      </c>
      <c r="B19" s="2" t="s">
        <v>34</v>
      </c>
      <c r="C19" s="11" t="s">
        <v>14</v>
      </c>
      <c r="D19" s="11" t="s">
        <v>15</v>
      </c>
      <c r="E19" s="11" t="s">
        <v>16</v>
      </c>
      <c r="F19" s="11" t="s">
        <v>17</v>
      </c>
      <c r="G19" s="14">
        <v>100000</v>
      </c>
    </row>
    <row r="20" spans="1:9" x14ac:dyDescent="0.3">
      <c r="A20" s="11" t="s">
        <v>19</v>
      </c>
      <c r="B20" s="2" t="s">
        <v>20</v>
      </c>
      <c r="C20" s="11" t="s">
        <v>14</v>
      </c>
      <c r="D20" s="11" t="s">
        <v>21</v>
      </c>
      <c r="E20" s="11" t="s">
        <v>22</v>
      </c>
      <c r="F20" s="11" t="s">
        <v>17</v>
      </c>
      <c r="G20" s="14">
        <v>175000</v>
      </c>
    </row>
    <row r="21" spans="1:9" x14ac:dyDescent="0.3">
      <c r="A21" s="11" t="s">
        <v>23</v>
      </c>
      <c r="B21" s="2" t="s">
        <v>35</v>
      </c>
      <c r="C21" s="11" t="s">
        <v>25</v>
      </c>
      <c r="D21" s="11" t="s">
        <v>26</v>
      </c>
      <c r="E21" s="11" t="s">
        <v>26</v>
      </c>
      <c r="F21" s="11" t="s">
        <v>26</v>
      </c>
      <c r="G21" s="8">
        <v>2500</v>
      </c>
    </row>
    <row r="22" spans="1:9" x14ac:dyDescent="0.3">
      <c r="A22" s="11" t="s">
        <v>23</v>
      </c>
      <c r="B22" s="2" t="s">
        <v>27</v>
      </c>
      <c r="C22" s="11" t="s">
        <v>25</v>
      </c>
      <c r="D22" s="11" t="s">
        <v>26</v>
      </c>
      <c r="E22" s="11" t="s">
        <v>26</v>
      </c>
      <c r="F22" s="11" t="s">
        <v>26</v>
      </c>
      <c r="G22" s="8">
        <v>1000</v>
      </c>
    </row>
    <row r="23" spans="1:9" x14ac:dyDescent="0.3">
      <c r="A23" s="11" t="s">
        <v>23</v>
      </c>
      <c r="B23" s="2" t="s">
        <v>28</v>
      </c>
      <c r="C23" s="11" t="s">
        <v>25</v>
      </c>
      <c r="D23" s="11" t="s">
        <v>17</v>
      </c>
      <c r="E23" s="11" t="s">
        <v>30</v>
      </c>
      <c r="F23" s="11" t="s">
        <v>30</v>
      </c>
      <c r="G23" s="8">
        <v>2000</v>
      </c>
    </row>
    <row r="24" spans="1:9" x14ac:dyDescent="0.3">
      <c r="A24" s="11" t="s">
        <v>23</v>
      </c>
      <c r="B24" s="2" t="s">
        <v>27</v>
      </c>
      <c r="C24" s="11" t="s">
        <v>25</v>
      </c>
      <c r="D24" s="11" t="s">
        <v>17</v>
      </c>
      <c r="E24" s="11" t="s">
        <v>30</v>
      </c>
      <c r="F24" s="11" t="s">
        <v>30</v>
      </c>
      <c r="G24" s="8">
        <v>1000</v>
      </c>
    </row>
    <row r="25" spans="1:9" x14ac:dyDescent="0.3">
      <c r="A25" s="11" t="s">
        <v>23</v>
      </c>
      <c r="B25" s="2" t="s">
        <v>31</v>
      </c>
      <c r="C25" s="11" t="s">
        <v>25</v>
      </c>
      <c r="D25" s="11" t="s">
        <v>17</v>
      </c>
      <c r="E25" s="11" t="s">
        <v>30</v>
      </c>
      <c r="F25" s="11" t="s">
        <v>30</v>
      </c>
      <c r="G25" s="8">
        <v>3000</v>
      </c>
      <c r="H25" s="8">
        <f>SUM(G21:G25)</f>
        <v>9500</v>
      </c>
      <c r="I25" s="15">
        <f>H25/G28</f>
        <v>2.9641185647425898E-2</v>
      </c>
    </row>
    <row r="26" spans="1:9" x14ac:dyDescent="0.3">
      <c r="A26" s="11" t="s">
        <v>23</v>
      </c>
      <c r="B26" s="2" t="s">
        <v>32</v>
      </c>
      <c r="C26" s="11" t="s">
        <v>25</v>
      </c>
      <c r="D26" s="11" t="s">
        <v>21</v>
      </c>
      <c r="E26" s="11" t="s">
        <v>22</v>
      </c>
      <c r="F26" s="11" t="s">
        <v>30</v>
      </c>
      <c r="G26" s="14">
        <v>11000</v>
      </c>
    </row>
    <row r="27" spans="1:9" x14ac:dyDescent="0.3">
      <c r="A27" s="11" t="s">
        <v>23</v>
      </c>
      <c r="B27" s="2" t="s">
        <v>36</v>
      </c>
      <c r="C27" s="11" t="s">
        <v>25</v>
      </c>
      <c r="D27" s="11" t="s">
        <v>15</v>
      </c>
      <c r="E27" s="11" t="s">
        <v>16</v>
      </c>
      <c r="F27" s="11" t="s">
        <v>29</v>
      </c>
      <c r="G27" s="14">
        <v>25000</v>
      </c>
    </row>
    <row r="28" spans="1:9" x14ac:dyDescent="0.3">
      <c r="G28" s="8">
        <f>SUM(G19:G27)</f>
        <v>320500</v>
      </c>
    </row>
  </sheetData>
  <mergeCells count="1">
    <mergeCell ref="A17:B17"/>
  </mergeCells>
  <pageMargins left="0.25" right="0.25" top="0.75" bottom="0.75" header="0.3" footer="0.3"/>
  <pageSetup paperSize="9" scale="8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Sorrosal</dc:creator>
  <cp:lastModifiedBy>Albert Sorrosal</cp:lastModifiedBy>
  <cp:lastPrinted>2022-12-12T11:19:56Z</cp:lastPrinted>
  <dcterms:created xsi:type="dcterms:W3CDTF">2022-12-12T10:59:04Z</dcterms:created>
  <dcterms:modified xsi:type="dcterms:W3CDTF">2022-12-13T10:45:06Z</dcterms:modified>
</cp:coreProperties>
</file>